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60" firstSheet="2" activeTab="2"/>
  </bookViews>
  <sheets>
    <sheet name="2001" sheetId="1" r:id="rId1"/>
    <sheet name="200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<sst xmlns="http://schemas.openxmlformats.org/spreadsheetml/2006/main" count="179" uniqueCount="97">
  <si>
    <t>Poř.</t>
  </si>
  <si>
    <t>Jméno</t>
  </si>
  <si>
    <t>Celkem</t>
  </si>
  <si>
    <t>Pořadí</t>
  </si>
  <si>
    <t>Pytlík Roman</t>
  </si>
  <si>
    <t>Kvalifikace</t>
  </si>
  <si>
    <t>Plné</t>
  </si>
  <si>
    <t>Ch.</t>
  </si>
  <si>
    <t>Dor.</t>
  </si>
  <si>
    <t>Finále</t>
  </si>
  <si>
    <t>Moulis Láďa</t>
  </si>
  <si>
    <t>Chmelíř Véna</t>
  </si>
  <si>
    <t>Šreiber Pavel</t>
  </si>
  <si>
    <t>Sachunský Petr</t>
  </si>
  <si>
    <t>Prokůpek Martin</t>
  </si>
  <si>
    <t>Pauch Josef</t>
  </si>
  <si>
    <t>Fürst Martin</t>
  </si>
  <si>
    <t>Němeček Martin</t>
  </si>
  <si>
    <t>Bureš Libor</t>
  </si>
  <si>
    <t>Fürst Jaroslav</t>
  </si>
  <si>
    <t>Dienstbier Josef</t>
  </si>
  <si>
    <t>Schwarz Pavel</t>
  </si>
  <si>
    <t>Fürst Václav</t>
  </si>
  <si>
    <t>Varmuža Béďa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</si>
  <si>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</si>
  <si>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</si>
  <si>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</si>
  <si>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</si>
  <si>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</si>
  <si>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</si>
  <si>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</si>
  <si>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</si>
  <si>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</si>
  <si>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</si>
  <si>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</si>
  <si>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</si>
  <si>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</si>
  <si>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</si>
  <si>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</si>
  <si>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</si>
  <si>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</si>
  <si>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Výsledky Mistrovství SKK ROKYCANY pro rok 2001 na 2 x 200 HS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</si>
  <si>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</si>
  <si>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</si>
  <si>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</si>
  <si>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</si>
  <si>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</si>
  <si>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</si>
  <si>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</si>
  <si>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</si>
  <si>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</si>
  <si>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</si>
  <si>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</si>
  <si>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</si>
  <si>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</si>
  <si>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</si>
  <si>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</si>
  <si>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Chmelíř Václav</t>
  </si>
  <si>
    <t>Moulis Ladislav</t>
  </si>
  <si>
    <t>MISTROVSTVÍ  SKK ROKYCANY NA ROK 2002</t>
  </si>
  <si>
    <t xml:space="preserve">Pytlík Roman </t>
  </si>
  <si>
    <t>Beneda Petr</t>
  </si>
  <si>
    <t>Wagner Milan</t>
  </si>
  <si>
    <t>Khol Zdeněk</t>
  </si>
  <si>
    <t>Varmuža Bedřich</t>
  </si>
  <si>
    <t>Fara Petr</t>
  </si>
  <si>
    <t>Nový Petr</t>
  </si>
  <si>
    <t>Jaklín Jiří</t>
  </si>
  <si>
    <t>Charouz Vladislav</t>
  </si>
  <si>
    <t>Moulis Václav</t>
  </si>
  <si>
    <t>Špelina Vojtěch</t>
  </si>
  <si>
    <t>Uzlík Eduard</t>
  </si>
  <si>
    <t>Varvařovský Jiří</t>
  </si>
  <si>
    <t>Větrovský Zdeněk</t>
  </si>
  <si>
    <t>Naňák Ladislav</t>
  </si>
  <si>
    <t>Žampa Petr</t>
  </si>
  <si>
    <t>Šilhavý Michal</t>
  </si>
  <si>
    <t>Šreiber Štěpán</t>
  </si>
  <si>
    <t>Pytlík Michal</t>
  </si>
  <si>
    <t>Maršálek Martin</t>
  </si>
  <si>
    <t>Enžl Zdeněk</t>
  </si>
  <si>
    <t xml:space="preserve">                    Sehrát do</t>
  </si>
  <si>
    <t>15.12.</t>
  </si>
  <si>
    <t>Prům.1-4</t>
  </si>
  <si>
    <t>Holšan Jan</t>
  </si>
  <si>
    <t>Wohlmuth Michal</t>
  </si>
  <si>
    <t>Wohlmuth David</t>
  </si>
  <si>
    <t>20.12.</t>
  </si>
  <si>
    <t>Endršt Jan</t>
  </si>
  <si>
    <t>MISTROVSTVÍ  SKK ROKYCANY NA ROK 2016</t>
  </si>
  <si>
    <t>29.9.</t>
  </si>
  <si>
    <t>29.10.</t>
  </si>
  <si>
    <t>26.11.</t>
  </si>
  <si>
    <t>17.12.</t>
  </si>
  <si>
    <t>DO FINÁLE POSTUPUJE 12 MUŽŮ        NEDĚLE 20.12.2015 OD 12 HOD</t>
  </si>
  <si>
    <t>Pavel Andrlík ml.</t>
  </si>
  <si>
    <t>Ungr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</si>
</sst>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4"/>
      <color indexed="12"/>
      <name val="Arial CE"/>
      <family val="2"/>
    </font>
    <font>
      <sz val="12"/>
      <color indexed="17"/>
      <name val="Arial CE"/>
      <family val="2"/>
    </font>
    <font>
      <sz val="12"/>
      <color indexed="12"/>
      <name val="Arial CE"/>
      <family val="2"/>
    </font>
    <font>
      <sz val="14"/>
      <color indexed="17"/>
      <name val="Arial CE"/>
      <family val="2"/>
    </font>
    <font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20"/>
      <color indexed="8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0" borderId="49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6" fillId="0" borderId="49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" fontId="14" fillId="0" borderId="5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49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6" fillId="0" borderId="53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2" fontId="18" fillId="0" borderId="53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1" fillId="0" borderId="49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indexed="11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"/>
    </sheetView>
  </sheetViews>
  <sheetFormatPr defaultColWidth="9.00390625" defaultRowHeight="12.75"/>
  <cols>
    <col min="1" max="1" width="3.50390625" style="0" customWidth="1"/>
    <col min="2" max="2" width="14.25390625" style="0" customWidth="1"/>
    <col min="3" max="4" width="6.75390625" style="0" customWidth="1"/>
    <col min="5" max="5" width="3.75390625" style="0" customWidth="1"/>
    <col min="6" max="6" width="8.75390625" style="0" customWidth="1"/>
    <col min="7" max="8" width="6.75390625" style="0" customWidth="1"/>
    <col min="9" max="9" width="3.75390625" style="0" customWidth="1"/>
    <col min="10" max="10" width="8.75390625" style="0" customWidth="1"/>
    <col min="11" max="12" width="6.75390625" style="0" customWidth="1"/>
    <col min="13" max="13" width="3.75390625" style="0" customWidth="1"/>
    <col min="14" max="14" width="8.75390625" style="0" customWidth="1"/>
  </cols>
  <sheetData>
    <row r="1" spans="1:14" ht="12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ht="12.75" thickBot="1"/>
    <row r="5" spans="1:14" ht="12.75" customHeight="1">
      <c r="A5" s="91" t="s">
        <v>0</v>
      </c>
      <c r="B5" s="93" t="s">
        <v>1</v>
      </c>
      <c r="C5" s="88" t="s">
        <v>5</v>
      </c>
      <c r="D5" s="89"/>
      <c r="E5" s="89"/>
      <c r="F5" s="90"/>
      <c r="G5" s="88" t="s">
        <v>9</v>
      </c>
      <c r="H5" s="89"/>
      <c r="I5" s="89"/>
      <c r="J5" s="90"/>
      <c r="K5" s="88" t="s">
        <v>2</v>
      </c>
      <c r="L5" s="89"/>
      <c r="M5" s="89"/>
      <c r="N5" s="90"/>
    </row>
    <row r="6" spans="1:14" ht="16.5" customHeight="1">
      <c r="A6" s="92"/>
      <c r="B6" s="94"/>
      <c r="C6" s="12" t="s">
        <v>6</v>
      </c>
      <c r="D6" s="3" t="s">
        <v>8</v>
      </c>
      <c r="E6" s="3" t="s">
        <v>7</v>
      </c>
      <c r="F6" s="13" t="s">
        <v>2</v>
      </c>
      <c r="G6" s="12" t="s">
        <v>6</v>
      </c>
      <c r="H6" s="3" t="s">
        <v>8</v>
      </c>
      <c r="I6" s="3" t="s">
        <v>7</v>
      </c>
      <c r="J6" s="13" t="s">
        <v>2</v>
      </c>
      <c r="K6" s="12" t="s">
        <v>6</v>
      </c>
      <c r="L6" s="4" t="s">
        <v>8</v>
      </c>
      <c r="M6" s="1" t="s">
        <v>7</v>
      </c>
      <c r="N6" s="26" t="s">
        <v>2</v>
      </c>
    </row>
    <row r="7" spans="1:14" ht="30" customHeight="1">
      <c r="A7" s="3" t="s">
        <v>25</v>
      </c>
      <c r="B7" s="9" t="s">
        <v>4</v>
      </c>
      <c r="C7" s="14">
        <v>608</v>
      </c>
      <c r="D7" s="7">
        <v>355</v>
      </c>
      <c r="E7" s="4">
        <v>1</v>
      </c>
      <c r="F7" s="16">
        <v>963</v>
      </c>
      <c r="G7" s="14">
        <v>627</v>
      </c>
      <c r="H7" s="6">
        <v>332</v>
      </c>
      <c r="I7" s="4">
        <v>1</v>
      </c>
      <c r="J7" s="16">
        <v>959</v>
      </c>
      <c r="K7" s="14">
        <f aca="true" t="shared" si="0" ref="K7:K22">SUM(C7,G7)</f>
        <v>1235</v>
      </c>
      <c r="L7" s="6">
        <f aca="true" t="shared" si="1" ref="L7:L22">SUM(D7,H7)</f>
        <v>687</v>
      </c>
      <c r="M7" s="4">
        <f aca="true" t="shared" si="2" ref="M7:M22">SUM(E7,I7)</f>
        <v>2</v>
      </c>
      <c r="N7" s="16">
        <f aca="true" t="shared" si="3" ref="N7:N22">SUM(F7,J7)</f>
        <v>1922</v>
      </c>
    </row>
    <row r="8" spans="1:14" ht="30" customHeight="1">
      <c r="A8" s="3" t="s">
        <v>26</v>
      </c>
      <c r="B8" s="10" t="s">
        <v>16</v>
      </c>
      <c r="C8" s="15">
        <v>597</v>
      </c>
      <c r="D8" s="6">
        <v>346</v>
      </c>
      <c r="E8" s="4">
        <v>1</v>
      </c>
      <c r="F8" s="16">
        <v>943</v>
      </c>
      <c r="G8" s="14">
        <v>607</v>
      </c>
      <c r="H8" s="7">
        <v>359</v>
      </c>
      <c r="I8" s="4">
        <v>1</v>
      </c>
      <c r="J8" s="16">
        <v>966</v>
      </c>
      <c r="K8" s="14">
        <f t="shared" si="0"/>
        <v>1204</v>
      </c>
      <c r="L8" s="7">
        <f t="shared" si="1"/>
        <v>705</v>
      </c>
      <c r="M8" s="4">
        <f t="shared" si="2"/>
        <v>2</v>
      </c>
      <c r="N8" s="16">
        <f t="shared" si="3"/>
        <v>1909</v>
      </c>
    </row>
    <row r="9" spans="1:14" ht="30" customHeight="1">
      <c r="A9" s="3" t="s">
        <v>27</v>
      </c>
      <c r="B9" s="10" t="s">
        <v>12</v>
      </c>
      <c r="C9" s="15">
        <v>579</v>
      </c>
      <c r="D9" s="6">
        <v>343</v>
      </c>
      <c r="E9" s="4">
        <v>0</v>
      </c>
      <c r="F9" s="16">
        <v>922</v>
      </c>
      <c r="G9" s="14">
        <v>611</v>
      </c>
      <c r="H9" s="7">
        <v>361</v>
      </c>
      <c r="I9" s="4">
        <v>0</v>
      </c>
      <c r="J9" s="16">
        <v>972</v>
      </c>
      <c r="K9" s="15">
        <f t="shared" si="0"/>
        <v>1190</v>
      </c>
      <c r="L9" s="7">
        <f t="shared" si="1"/>
        <v>704</v>
      </c>
      <c r="M9" s="4">
        <f t="shared" si="2"/>
        <v>0</v>
      </c>
      <c r="N9" s="16">
        <f t="shared" si="3"/>
        <v>1894</v>
      </c>
    </row>
    <row r="10" spans="1:14" ht="30" customHeight="1">
      <c r="A10" s="3" t="s">
        <v>28</v>
      </c>
      <c r="B10" s="10" t="s">
        <v>15</v>
      </c>
      <c r="C10" s="14">
        <v>623</v>
      </c>
      <c r="D10" s="6">
        <v>329</v>
      </c>
      <c r="E10" s="4">
        <v>3</v>
      </c>
      <c r="F10" s="16">
        <v>952</v>
      </c>
      <c r="G10" s="15">
        <v>585</v>
      </c>
      <c r="H10" s="6">
        <v>333</v>
      </c>
      <c r="I10" s="4">
        <v>0</v>
      </c>
      <c r="J10" s="16">
        <v>918</v>
      </c>
      <c r="K10" s="14">
        <f t="shared" si="0"/>
        <v>1208</v>
      </c>
      <c r="L10" s="6">
        <f t="shared" si="1"/>
        <v>662</v>
      </c>
      <c r="M10" s="4">
        <f t="shared" si="2"/>
        <v>3</v>
      </c>
      <c r="N10" s="16">
        <f t="shared" si="3"/>
        <v>1870</v>
      </c>
    </row>
    <row r="11" spans="1:14" ht="30" customHeight="1">
      <c r="A11" s="3" t="s">
        <v>29</v>
      </c>
      <c r="B11" s="10" t="s">
        <v>13</v>
      </c>
      <c r="C11" s="14">
        <v>610</v>
      </c>
      <c r="D11" s="6">
        <v>324</v>
      </c>
      <c r="E11" s="4">
        <v>2</v>
      </c>
      <c r="F11" s="16">
        <v>934</v>
      </c>
      <c r="G11" s="15">
        <v>566</v>
      </c>
      <c r="H11" s="6">
        <v>345</v>
      </c>
      <c r="I11" s="4">
        <v>4</v>
      </c>
      <c r="J11" s="16">
        <v>911</v>
      </c>
      <c r="K11" s="15">
        <f t="shared" si="0"/>
        <v>1176</v>
      </c>
      <c r="L11" s="6">
        <f t="shared" si="1"/>
        <v>669</v>
      </c>
      <c r="M11" s="4">
        <f t="shared" si="2"/>
        <v>6</v>
      </c>
      <c r="N11" s="16">
        <f t="shared" si="3"/>
        <v>1845</v>
      </c>
    </row>
    <row r="12" spans="1:14" ht="30" customHeight="1">
      <c r="A12" s="3" t="s">
        <v>30</v>
      </c>
      <c r="B12" s="10" t="s">
        <v>11</v>
      </c>
      <c r="C12" s="14">
        <v>616</v>
      </c>
      <c r="D12" s="6">
        <v>309</v>
      </c>
      <c r="E12" s="4">
        <v>1</v>
      </c>
      <c r="F12" s="16">
        <v>925</v>
      </c>
      <c r="G12" s="14">
        <v>614</v>
      </c>
      <c r="H12" s="8">
        <v>284</v>
      </c>
      <c r="I12" s="4">
        <v>3</v>
      </c>
      <c r="J12" s="17">
        <v>898</v>
      </c>
      <c r="K12" s="14">
        <f t="shared" si="0"/>
        <v>1230</v>
      </c>
      <c r="L12" s="8">
        <f t="shared" si="1"/>
        <v>593</v>
      </c>
      <c r="M12" s="4">
        <f t="shared" si="2"/>
        <v>4</v>
      </c>
      <c r="N12" s="16">
        <f t="shared" si="3"/>
        <v>1823</v>
      </c>
    </row>
    <row r="13" spans="1:14" ht="30" customHeight="1">
      <c r="A13" s="3" t="s">
        <v>31</v>
      </c>
      <c r="B13" s="10" t="s">
        <v>14</v>
      </c>
      <c r="C13" s="14">
        <v>605</v>
      </c>
      <c r="D13" s="8">
        <v>286</v>
      </c>
      <c r="E13" s="4">
        <v>3</v>
      </c>
      <c r="F13" s="17">
        <v>891</v>
      </c>
      <c r="G13" s="15">
        <v>572</v>
      </c>
      <c r="H13" s="6">
        <v>300</v>
      </c>
      <c r="I13" s="4">
        <v>2</v>
      </c>
      <c r="J13" s="17">
        <v>872</v>
      </c>
      <c r="K13" s="15">
        <f t="shared" si="0"/>
        <v>1177</v>
      </c>
      <c r="L13" s="8">
        <f t="shared" si="1"/>
        <v>586</v>
      </c>
      <c r="M13" s="4">
        <f t="shared" si="2"/>
        <v>5</v>
      </c>
      <c r="N13" s="17">
        <f t="shared" si="3"/>
        <v>1763</v>
      </c>
    </row>
    <row r="14" spans="1:14" ht="30" customHeight="1">
      <c r="A14" s="3" t="s">
        <v>32</v>
      </c>
      <c r="B14" s="10" t="s">
        <v>23</v>
      </c>
      <c r="C14" s="15">
        <v>590</v>
      </c>
      <c r="D14" s="8">
        <v>292</v>
      </c>
      <c r="E14" s="4">
        <v>1</v>
      </c>
      <c r="F14" s="17">
        <v>882</v>
      </c>
      <c r="G14" s="15">
        <v>569</v>
      </c>
      <c r="H14" s="6">
        <v>301</v>
      </c>
      <c r="I14" s="4">
        <v>5</v>
      </c>
      <c r="J14" s="17">
        <v>870</v>
      </c>
      <c r="K14" s="15">
        <f t="shared" si="0"/>
        <v>1159</v>
      </c>
      <c r="L14" s="8">
        <f t="shared" si="1"/>
        <v>593</v>
      </c>
      <c r="M14" s="4">
        <f t="shared" si="2"/>
        <v>6</v>
      </c>
      <c r="N14" s="17">
        <f t="shared" si="3"/>
        <v>1752</v>
      </c>
    </row>
    <row r="15" spans="1:14" ht="30" customHeight="1">
      <c r="A15" s="3" t="s">
        <v>33</v>
      </c>
      <c r="B15" s="10" t="s">
        <v>24</v>
      </c>
      <c r="C15" s="15">
        <v>577</v>
      </c>
      <c r="D15" s="6">
        <v>306</v>
      </c>
      <c r="E15" s="4">
        <v>1</v>
      </c>
      <c r="F15" s="17">
        <v>883</v>
      </c>
      <c r="G15" s="15">
        <v>577</v>
      </c>
      <c r="H15" s="8">
        <v>290</v>
      </c>
      <c r="I15" s="4">
        <v>6</v>
      </c>
      <c r="J15" s="17">
        <v>867</v>
      </c>
      <c r="K15" s="15">
        <f t="shared" si="0"/>
        <v>1154</v>
      </c>
      <c r="L15" s="8">
        <f t="shared" si="1"/>
        <v>596</v>
      </c>
      <c r="M15" s="4">
        <f t="shared" si="2"/>
        <v>7</v>
      </c>
      <c r="N15" s="17">
        <f t="shared" si="3"/>
        <v>1750</v>
      </c>
    </row>
    <row r="16" spans="1:14" ht="30" customHeight="1">
      <c r="A16" s="3" t="s">
        <v>34</v>
      </c>
      <c r="B16" s="9" t="s">
        <v>10</v>
      </c>
      <c r="C16" s="15">
        <v>582</v>
      </c>
      <c r="D16" s="5">
        <v>264</v>
      </c>
      <c r="E16" s="4">
        <v>7</v>
      </c>
      <c r="F16" s="18">
        <v>846</v>
      </c>
      <c r="G16" s="15">
        <v>594</v>
      </c>
      <c r="H16" s="8">
        <v>284</v>
      </c>
      <c r="I16" s="4">
        <v>4</v>
      </c>
      <c r="J16" s="17">
        <v>878</v>
      </c>
      <c r="K16" s="15">
        <f t="shared" si="0"/>
        <v>1176</v>
      </c>
      <c r="L16" s="5">
        <f t="shared" si="1"/>
        <v>548</v>
      </c>
      <c r="M16" s="4">
        <f t="shared" si="2"/>
        <v>11</v>
      </c>
      <c r="N16" s="17">
        <f t="shared" si="3"/>
        <v>1724</v>
      </c>
    </row>
    <row r="17" spans="1:14" ht="30" customHeight="1">
      <c r="A17" s="3" t="s">
        <v>35</v>
      </c>
      <c r="B17" s="10" t="s">
        <v>22</v>
      </c>
      <c r="C17" s="15">
        <v>572</v>
      </c>
      <c r="D17" s="8">
        <v>298</v>
      </c>
      <c r="E17" s="4">
        <v>1</v>
      </c>
      <c r="F17" s="17">
        <v>870</v>
      </c>
      <c r="G17" s="15">
        <v>564</v>
      </c>
      <c r="H17" s="8">
        <v>288</v>
      </c>
      <c r="I17" s="4">
        <v>7</v>
      </c>
      <c r="J17" s="17">
        <v>852</v>
      </c>
      <c r="K17" s="15">
        <f t="shared" si="0"/>
        <v>1136</v>
      </c>
      <c r="L17" s="8">
        <f t="shared" si="1"/>
        <v>586</v>
      </c>
      <c r="M17" s="4">
        <f t="shared" si="2"/>
        <v>8</v>
      </c>
      <c r="N17" s="17">
        <f t="shared" si="3"/>
        <v>1722</v>
      </c>
    </row>
    <row r="18" spans="1:14" ht="30" customHeight="1">
      <c r="A18" s="3" t="s">
        <v>36</v>
      </c>
      <c r="B18" s="10" t="s">
        <v>20</v>
      </c>
      <c r="C18" s="15">
        <v>576</v>
      </c>
      <c r="D18" s="8">
        <v>278</v>
      </c>
      <c r="E18" s="4">
        <v>3</v>
      </c>
      <c r="F18" s="17">
        <v>854</v>
      </c>
      <c r="G18" s="15">
        <v>586</v>
      </c>
      <c r="H18" s="5">
        <v>260</v>
      </c>
      <c r="I18" s="4">
        <v>7</v>
      </c>
      <c r="J18" s="18">
        <v>846</v>
      </c>
      <c r="K18" s="15">
        <f t="shared" si="0"/>
        <v>1162</v>
      </c>
      <c r="L18" s="5">
        <f t="shared" si="1"/>
        <v>538</v>
      </c>
      <c r="M18" s="4">
        <f t="shared" si="2"/>
        <v>10</v>
      </c>
      <c r="N18" s="17">
        <f t="shared" si="3"/>
        <v>1700</v>
      </c>
    </row>
    <row r="19" spans="1:14" ht="30" customHeight="1">
      <c r="A19" s="3" t="s">
        <v>37</v>
      </c>
      <c r="B19" s="10" t="s">
        <v>19</v>
      </c>
      <c r="C19" s="19">
        <v>531</v>
      </c>
      <c r="D19" s="6">
        <v>316</v>
      </c>
      <c r="E19" s="4">
        <v>3</v>
      </c>
      <c r="F19" s="18">
        <v>847</v>
      </c>
      <c r="G19" s="19">
        <v>543</v>
      </c>
      <c r="H19" s="8">
        <v>287</v>
      </c>
      <c r="I19" s="4">
        <v>5</v>
      </c>
      <c r="J19" s="18">
        <v>830</v>
      </c>
      <c r="K19" s="19">
        <f t="shared" si="0"/>
        <v>1074</v>
      </c>
      <c r="L19" s="6">
        <f t="shared" si="1"/>
        <v>603</v>
      </c>
      <c r="M19" s="4">
        <f t="shared" si="2"/>
        <v>8</v>
      </c>
      <c r="N19" s="18">
        <f t="shared" si="3"/>
        <v>1677</v>
      </c>
    </row>
    <row r="20" spans="1:14" ht="30" customHeight="1">
      <c r="A20" s="3" t="s">
        <v>38</v>
      </c>
      <c r="B20" s="10" t="s">
        <v>21</v>
      </c>
      <c r="C20" s="15">
        <v>565</v>
      </c>
      <c r="D20" s="8">
        <v>290</v>
      </c>
      <c r="E20" s="4">
        <v>5</v>
      </c>
      <c r="F20" s="17">
        <v>855</v>
      </c>
      <c r="G20" s="15">
        <v>565</v>
      </c>
      <c r="H20" s="5">
        <v>244</v>
      </c>
      <c r="I20" s="4">
        <v>6</v>
      </c>
      <c r="J20" s="18">
        <v>809</v>
      </c>
      <c r="K20" s="15">
        <f t="shared" si="0"/>
        <v>1130</v>
      </c>
      <c r="L20" s="5">
        <f t="shared" si="1"/>
        <v>534</v>
      </c>
      <c r="M20" s="4">
        <f t="shared" si="2"/>
        <v>11</v>
      </c>
      <c r="N20" s="18">
        <f t="shared" si="3"/>
        <v>1664</v>
      </c>
    </row>
    <row r="21" spans="1:14" ht="30" customHeight="1">
      <c r="A21" s="3" t="s">
        <v>39</v>
      </c>
      <c r="B21" s="10" t="s">
        <v>17</v>
      </c>
      <c r="C21" s="15">
        <v>585</v>
      </c>
      <c r="D21" s="5">
        <v>244</v>
      </c>
      <c r="E21" s="4">
        <v>7</v>
      </c>
      <c r="F21" s="18">
        <v>829</v>
      </c>
      <c r="G21" s="15">
        <v>578</v>
      </c>
      <c r="H21" s="5">
        <v>254</v>
      </c>
      <c r="I21" s="4">
        <v>6</v>
      </c>
      <c r="J21" s="18">
        <v>832</v>
      </c>
      <c r="K21" s="15">
        <f t="shared" si="0"/>
        <v>1163</v>
      </c>
      <c r="L21" s="5">
        <f t="shared" si="1"/>
        <v>498</v>
      </c>
      <c r="M21" s="4">
        <f t="shared" si="2"/>
        <v>13</v>
      </c>
      <c r="N21" s="18">
        <f t="shared" si="3"/>
        <v>1661</v>
      </c>
    </row>
    <row r="22" spans="1:14" ht="30" customHeight="1" thickBot="1">
      <c r="A22" s="3" t="s">
        <v>40</v>
      </c>
      <c r="B22" s="10" t="s">
        <v>18</v>
      </c>
      <c r="C22" s="20">
        <v>565</v>
      </c>
      <c r="D22" s="21">
        <v>266</v>
      </c>
      <c r="E22" s="22">
        <v>11</v>
      </c>
      <c r="F22" s="23">
        <v>831</v>
      </c>
      <c r="G22" s="24">
        <v>548</v>
      </c>
      <c r="H22" s="21">
        <v>237</v>
      </c>
      <c r="I22" s="22">
        <v>12</v>
      </c>
      <c r="J22" s="25">
        <v>785</v>
      </c>
      <c r="K22" s="20">
        <f t="shared" si="0"/>
        <v>1113</v>
      </c>
      <c r="L22" s="21">
        <f t="shared" si="1"/>
        <v>503</v>
      </c>
      <c r="M22" s="22">
        <f t="shared" si="2"/>
        <v>23</v>
      </c>
      <c r="N22" s="23">
        <f t="shared" si="3"/>
        <v>1616</v>
      </c>
    </row>
  </sheetData>
  <sheetProtection/>
  <mergeCells count="6">
    <mergeCell ref="K5:N5"/>
    <mergeCell ref="A5:A6"/>
    <mergeCell ref="B5:B6"/>
    <mergeCell ref="A1:N2"/>
    <mergeCell ref="C5:F5"/>
    <mergeCell ref="G5:J5"/>
  </mergeCells>
  <printOptions/>
  <pageMargins left="0.33" right="0.34" top="0.74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K19" sqref="K19"/>
    </sheetView>
  </sheetViews>
  <sheetFormatPr defaultColWidth="9.00390625" defaultRowHeight="12.75"/>
  <cols>
    <col min="1" max="1" width="5.875" style="0" customWidth="1"/>
    <col min="2" max="2" width="19.25390625" style="0" customWidth="1"/>
  </cols>
  <sheetData>
    <row r="1" spans="1:9" ht="24.75">
      <c r="A1" s="97" t="s">
        <v>59</v>
      </c>
      <c r="B1" s="97"/>
      <c r="C1" s="97"/>
      <c r="D1" s="97"/>
      <c r="E1" s="97"/>
      <c r="F1" s="97"/>
      <c r="G1" s="97"/>
      <c r="H1" s="97"/>
      <c r="I1" s="97"/>
    </row>
    <row r="2" ht="12.75" thickBot="1"/>
    <row r="3" spans="1:9" ht="12.75" thickBot="1">
      <c r="A3" s="31" t="s">
        <v>3</v>
      </c>
      <c r="B3" s="32" t="s">
        <v>1</v>
      </c>
      <c r="C3" s="33">
        <v>1</v>
      </c>
      <c r="D3" s="2">
        <v>2</v>
      </c>
      <c r="E3" s="2">
        <v>3</v>
      </c>
      <c r="F3" s="2">
        <v>4</v>
      </c>
      <c r="G3" s="2">
        <v>5</v>
      </c>
      <c r="H3" s="34">
        <v>6</v>
      </c>
      <c r="I3" s="36" t="s">
        <v>2</v>
      </c>
    </row>
    <row r="4" spans="1:9" ht="17.25">
      <c r="A4" s="48" t="s">
        <v>25</v>
      </c>
      <c r="B4" s="47" t="s">
        <v>15</v>
      </c>
      <c r="C4" s="49">
        <v>985</v>
      </c>
      <c r="D4" s="11">
        <v>990</v>
      </c>
      <c r="E4" s="11">
        <v>969</v>
      </c>
      <c r="F4" s="11">
        <v>958</v>
      </c>
      <c r="G4" s="11">
        <v>979</v>
      </c>
      <c r="H4" s="50">
        <v>933</v>
      </c>
      <c r="I4" s="39">
        <f aca="true" t="shared" si="0" ref="I4:I34">SUM(C4,D4,E4,F4,G4,H4)</f>
        <v>5814</v>
      </c>
    </row>
    <row r="5" spans="1:9" ht="17.25">
      <c r="A5" s="45" t="s">
        <v>26</v>
      </c>
      <c r="B5" s="29" t="s">
        <v>12</v>
      </c>
      <c r="C5" s="27">
        <v>954</v>
      </c>
      <c r="D5" s="5">
        <v>992</v>
      </c>
      <c r="E5" s="5">
        <v>917</v>
      </c>
      <c r="F5" s="5">
        <v>968</v>
      </c>
      <c r="G5" s="5">
        <v>920</v>
      </c>
      <c r="H5" s="35">
        <v>918</v>
      </c>
      <c r="I5" s="37">
        <f t="shared" si="0"/>
        <v>5669</v>
      </c>
    </row>
    <row r="6" spans="1:9" ht="17.25">
      <c r="A6" s="45" t="s">
        <v>27</v>
      </c>
      <c r="B6" s="29" t="s">
        <v>16</v>
      </c>
      <c r="C6" s="27">
        <v>952</v>
      </c>
      <c r="D6" s="5">
        <v>966</v>
      </c>
      <c r="E6" s="5">
        <v>956</v>
      </c>
      <c r="F6" s="5">
        <v>888</v>
      </c>
      <c r="G6" s="5">
        <v>932</v>
      </c>
      <c r="H6" s="35">
        <v>941</v>
      </c>
      <c r="I6" s="38">
        <f t="shared" si="0"/>
        <v>5635</v>
      </c>
    </row>
    <row r="7" spans="1:9" ht="17.25">
      <c r="A7" s="45" t="s">
        <v>28</v>
      </c>
      <c r="B7" s="29" t="s">
        <v>60</v>
      </c>
      <c r="C7" s="27">
        <v>944</v>
      </c>
      <c r="D7" s="5">
        <v>958</v>
      </c>
      <c r="E7" s="5">
        <v>916</v>
      </c>
      <c r="F7" s="5">
        <v>935</v>
      </c>
      <c r="G7" s="5">
        <v>924</v>
      </c>
      <c r="H7" s="35">
        <v>932</v>
      </c>
      <c r="I7" s="38">
        <f t="shared" si="0"/>
        <v>5609</v>
      </c>
    </row>
    <row r="8" spans="1:9" ht="17.25">
      <c r="A8" s="45" t="s">
        <v>29</v>
      </c>
      <c r="B8" s="29" t="s">
        <v>62</v>
      </c>
      <c r="C8" s="27">
        <v>913</v>
      </c>
      <c r="D8" s="5">
        <v>890</v>
      </c>
      <c r="E8" s="5">
        <v>944</v>
      </c>
      <c r="F8" s="5">
        <v>966</v>
      </c>
      <c r="G8" s="5">
        <v>967</v>
      </c>
      <c r="H8" s="35">
        <v>870</v>
      </c>
      <c r="I8" s="38">
        <f t="shared" si="0"/>
        <v>5550</v>
      </c>
    </row>
    <row r="9" spans="1:9" ht="17.25">
      <c r="A9" s="45" t="s">
        <v>30</v>
      </c>
      <c r="B9" s="29" t="s">
        <v>13</v>
      </c>
      <c r="C9" s="27">
        <v>879</v>
      </c>
      <c r="D9" s="5">
        <v>954</v>
      </c>
      <c r="E9" s="5">
        <v>926</v>
      </c>
      <c r="F9" s="5">
        <v>911</v>
      </c>
      <c r="G9" s="5">
        <v>918</v>
      </c>
      <c r="H9" s="35">
        <v>902</v>
      </c>
      <c r="I9" s="38">
        <f t="shared" si="0"/>
        <v>5490</v>
      </c>
    </row>
    <row r="10" spans="1:9" ht="17.25">
      <c r="A10" s="45" t="s">
        <v>31</v>
      </c>
      <c r="B10" s="29" t="s">
        <v>24</v>
      </c>
      <c r="C10" s="27">
        <v>964</v>
      </c>
      <c r="D10" s="5">
        <v>883</v>
      </c>
      <c r="E10" s="5">
        <v>876</v>
      </c>
      <c r="F10" s="5">
        <v>930</v>
      </c>
      <c r="G10" s="5">
        <v>907</v>
      </c>
      <c r="H10" s="35">
        <v>879</v>
      </c>
      <c r="I10" s="38">
        <f t="shared" si="0"/>
        <v>5439</v>
      </c>
    </row>
    <row r="11" spans="1:9" ht="17.25">
      <c r="A11" s="45" t="s">
        <v>32</v>
      </c>
      <c r="B11" s="29" t="s">
        <v>57</v>
      </c>
      <c r="C11" s="27">
        <v>859</v>
      </c>
      <c r="D11" s="5">
        <v>951</v>
      </c>
      <c r="E11" s="5">
        <v>864</v>
      </c>
      <c r="F11" s="5">
        <v>857</v>
      </c>
      <c r="G11" s="5">
        <v>923</v>
      </c>
      <c r="H11" s="35">
        <v>918</v>
      </c>
      <c r="I11" s="38">
        <f t="shared" si="0"/>
        <v>5372</v>
      </c>
    </row>
    <row r="12" spans="1:9" ht="17.25">
      <c r="A12" s="45" t="s">
        <v>33</v>
      </c>
      <c r="B12" s="29" t="s">
        <v>20</v>
      </c>
      <c r="C12" s="27">
        <v>840</v>
      </c>
      <c r="D12" s="5">
        <v>910</v>
      </c>
      <c r="E12" s="5">
        <v>920</v>
      </c>
      <c r="F12" s="5">
        <v>881</v>
      </c>
      <c r="G12" s="5">
        <v>890</v>
      </c>
      <c r="H12" s="35">
        <v>892</v>
      </c>
      <c r="I12" s="38">
        <f t="shared" si="0"/>
        <v>5333</v>
      </c>
    </row>
    <row r="13" spans="1:9" ht="17.25">
      <c r="A13" s="45" t="s">
        <v>34</v>
      </c>
      <c r="B13" s="29" t="s">
        <v>14</v>
      </c>
      <c r="C13" s="27">
        <v>853</v>
      </c>
      <c r="D13" s="5">
        <v>889</v>
      </c>
      <c r="E13" s="5">
        <v>848</v>
      </c>
      <c r="F13" s="5">
        <v>902</v>
      </c>
      <c r="G13" s="5">
        <v>891</v>
      </c>
      <c r="H13" s="35">
        <v>908</v>
      </c>
      <c r="I13" s="38">
        <f t="shared" si="0"/>
        <v>5291</v>
      </c>
    </row>
    <row r="14" spans="1:9" ht="17.25">
      <c r="A14" s="45" t="s">
        <v>35</v>
      </c>
      <c r="B14" s="29" t="s">
        <v>22</v>
      </c>
      <c r="C14" s="27">
        <v>822</v>
      </c>
      <c r="D14" s="5">
        <v>885</v>
      </c>
      <c r="E14" s="5">
        <v>901</v>
      </c>
      <c r="F14" s="5">
        <v>872</v>
      </c>
      <c r="G14" s="5">
        <v>918</v>
      </c>
      <c r="H14" s="35">
        <v>886</v>
      </c>
      <c r="I14" s="38">
        <f t="shared" si="0"/>
        <v>5284</v>
      </c>
    </row>
    <row r="15" spans="1:9" ht="17.25">
      <c r="A15" s="45" t="s">
        <v>36</v>
      </c>
      <c r="B15" s="29" t="s">
        <v>74</v>
      </c>
      <c r="C15" s="27">
        <v>838</v>
      </c>
      <c r="D15" s="5">
        <v>897</v>
      </c>
      <c r="E15" s="5">
        <v>903</v>
      </c>
      <c r="F15" s="5">
        <v>871</v>
      </c>
      <c r="G15" s="5">
        <v>862</v>
      </c>
      <c r="H15" s="35">
        <v>878</v>
      </c>
      <c r="I15" s="38">
        <f t="shared" si="0"/>
        <v>5249</v>
      </c>
    </row>
    <row r="16" spans="1:9" ht="17.25">
      <c r="A16" s="45" t="s">
        <v>37</v>
      </c>
      <c r="B16" s="29" t="s">
        <v>61</v>
      </c>
      <c r="C16" s="27">
        <v>845</v>
      </c>
      <c r="D16" s="5">
        <v>870</v>
      </c>
      <c r="E16" s="5">
        <v>871</v>
      </c>
      <c r="F16" s="5">
        <v>893</v>
      </c>
      <c r="G16" s="5">
        <v>847</v>
      </c>
      <c r="H16" s="35">
        <v>878</v>
      </c>
      <c r="I16" s="38">
        <f t="shared" si="0"/>
        <v>5204</v>
      </c>
    </row>
    <row r="17" spans="1:9" ht="17.25">
      <c r="A17" s="45" t="s">
        <v>38</v>
      </c>
      <c r="B17" s="29" t="s">
        <v>69</v>
      </c>
      <c r="C17" s="27">
        <v>852</v>
      </c>
      <c r="D17" s="5">
        <v>868</v>
      </c>
      <c r="E17" s="5">
        <v>806</v>
      </c>
      <c r="F17" s="5">
        <v>891</v>
      </c>
      <c r="G17" s="5">
        <v>793</v>
      </c>
      <c r="H17" s="35">
        <v>844</v>
      </c>
      <c r="I17" s="38">
        <f t="shared" si="0"/>
        <v>5054</v>
      </c>
    </row>
    <row r="18" spans="1:9" ht="17.25">
      <c r="A18" s="45" t="s">
        <v>39</v>
      </c>
      <c r="B18" s="29" t="s">
        <v>66</v>
      </c>
      <c r="C18" s="27">
        <v>793</v>
      </c>
      <c r="D18" s="5">
        <v>822</v>
      </c>
      <c r="E18" s="5">
        <v>825</v>
      </c>
      <c r="F18" s="5">
        <v>839</v>
      </c>
      <c r="G18" s="5">
        <v>881</v>
      </c>
      <c r="H18" s="35">
        <v>790</v>
      </c>
      <c r="I18" s="38">
        <f t="shared" si="0"/>
        <v>4950</v>
      </c>
    </row>
    <row r="19" spans="1:9" ht="17.25">
      <c r="A19" s="45" t="s">
        <v>40</v>
      </c>
      <c r="B19" s="29" t="s">
        <v>19</v>
      </c>
      <c r="C19" s="27">
        <v>846</v>
      </c>
      <c r="D19" s="5">
        <v>847</v>
      </c>
      <c r="E19" s="5">
        <v>815</v>
      </c>
      <c r="F19" s="5">
        <v>832</v>
      </c>
      <c r="G19" s="5">
        <v>794</v>
      </c>
      <c r="H19" s="35">
        <v>790</v>
      </c>
      <c r="I19" s="38">
        <f t="shared" si="0"/>
        <v>4924</v>
      </c>
    </row>
    <row r="20" spans="1:9" ht="17.25">
      <c r="A20" s="45" t="s">
        <v>42</v>
      </c>
      <c r="B20" s="29" t="s">
        <v>58</v>
      </c>
      <c r="C20" s="27">
        <v>864</v>
      </c>
      <c r="D20" s="5">
        <v>861</v>
      </c>
      <c r="E20" s="5">
        <v>865</v>
      </c>
      <c r="F20" s="5">
        <v>885</v>
      </c>
      <c r="G20" s="5">
        <v>912</v>
      </c>
      <c r="H20" s="35"/>
      <c r="I20" s="38">
        <f t="shared" si="0"/>
        <v>4387</v>
      </c>
    </row>
    <row r="21" spans="1:9" ht="17.25">
      <c r="A21" s="45" t="s">
        <v>43</v>
      </c>
      <c r="B21" s="29" t="s">
        <v>70</v>
      </c>
      <c r="C21" s="27">
        <v>843</v>
      </c>
      <c r="D21" s="5">
        <v>772</v>
      </c>
      <c r="E21" s="5">
        <v>842</v>
      </c>
      <c r="F21" s="5">
        <v>832</v>
      </c>
      <c r="G21" s="5">
        <v>856</v>
      </c>
      <c r="H21" s="35"/>
      <c r="I21" s="38">
        <f t="shared" si="0"/>
        <v>4145</v>
      </c>
    </row>
    <row r="22" spans="1:9" ht="17.25">
      <c r="A22" s="45" t="s">
        <v>44</v>
      </c>
      <c r="B22" s="29" t="s">
        <v>68</v>
      </c>
      <c r="C22" s="27">
        <v>816</v>
      </c>
      <c r="D22" s="5">
        <v>835</v>
      </c>
      <c r="E22" s="5">
        <v>837</v>
      </c>
      <c r="F22" s="5">
        <v>801</v>
      </c>
      <c r="G22" s="5">
        <v>830</v>
      </c>
      <c r="H22" s="35"/>
      <c r="I22" s="38">
        <f t="shared" si="0"/>
        <v>4119</v>
      </c>
    </row>
    <row r="23" spans="1:9" ht="17.25">
      <c r="A23" s="45" t="s">
        <v>45</v>
      </c>
      <c r="B23" s="29" t="s">
        <v>17</v>
      </c>
      <c r="C23" s="27">
        <v>834</v>
      </c>
      <c r="D23" s="5">
        <v>831</v>
      </c>
      <c r="E23" s="5">
        <v>836</v>
      </c>
      <c r="F23" s="5">
        <v>809</v>
      </c>
      <c r="G23" s="5">
        <v>797</v>
      </c>
      <c r="H23" s="35"/>
      <c r="I23" s="38">
        <f t="shared" si="0"/>
        <v>4107</v>
      </c>
    </row>
    <row r="24" spans="1:9" ht="17.25">
      <c r="A24" s="45" t="s">
        <v>46</v>
      </c>
      <c r="B24" s="29" t="s">
        <v>76</v>
      </c>
      <c r="C24" s="27">
        <v>777</v>
      </c>
      <c r="D24" s="5">
        <v>798</v>
      </c>
      <c r="E24" s="5">
        <v>806</v>
      </c>
      <c r="F24" s="5">
        <v>881</v>
      </c>
      <c r="G24" s="5">
        <v>836</v>
      </c>
      <c r="H24" s="35"/>
      <c r="I24" s="38">
        <f t="shared" si="0"/>
        <v>4098</v>
      </c>
    </row>
    <row r="25" spans="1:9" ht="17.25">
      <c r="A25" s="45" t="s">
        <v>47</v>
      </c>
      <c r="B25" s="29" t="s">
        <v>65</v>
      </c>
      <c r="C25" s="27">
        <v>798</v>
      </c>
      <c r="D25" s="5">
        <v>795</v>
      </c>
      <c r="E25" s="5">
        <v>813</v>
      </c>
      <c r="F25" s="5">
        <v>804</v>
      </c>
      <c r="G25" s="5">
        <v>850</v>
      </c>
      <c r="H25" s="35"/>
      <c r="I25" s="38">
        <f t="shared" si="0"/>
        <v>4060</v>
      </c>
    </row>
    <row r="26" spans="1:9" ht="17.25">
      <c r="A26" s="45" t="s">
        <v>48</v>
      </c>
      <c r="B26" s="29" t="s">
        <v>73</v>
      </c>
      <c r="C26" s="27">
        <v>796</v>
      </c>
      <c r="D26" s="5">
        <v>794</v>
      </c>
      <c r="E26" s="5">
        <v>815</v>
      </c>
      <c r="F26" s="5">
        <v>831</v>
      </c>
      <c r="G26" s="5">
        <v>798</v>
      </c>
      <c r="H26" s="35"/>
      <c r="I26" s="38">
        <f t="shared" si="0"/>
        <v>4034</v>
      </c>
    </row>
    <row r="27" spans="1:9" ht="17.25">
      <c r="A27" s="45" t="s">
        <v>49</v>
      </c>
      <c r="B27" s="29" t="s">
        <v>67</v>
      </c>
      <c r="C27" s="27">
        <v>771</v>
      </c>
      <c r="D27" s="5">
        <v>823</v>
      </c>
      <c r="E27" s="5">
        <v>802</v>
      </c>
      <c r="F27" s="5">
        <v>800</v>
      </c>
      <c r="G27" s="5">
        <v>783</v>
      </c>
      <c r="H27" s="35"/>
      <c r="I27" s="38">
        <f t="shared" si="0"/>
        <v>3979</v>
      </c>
    </row>
    <row r="28" spans="1:9" ht="17.25">
      <c r="A28" s="45" t="s">
        <v>50</v>
      </c>
      <c r="B28" s="29" t="s">
        <v>71</v>
      </c>
      <c r="C28" s="27">
        <v>768</v>
      </c>
      <c r="D28" s="5">
        <v>745</v>
      </c>
      <c r="E28" s="5">
        <v>841</v>
      </c>
      <c r="F28" s="5">
        <v>831</v>
      </c>
      <c r="G28" s="5">
        <v>361</v>
      </c>
      <c r="H28" s="35"/>
      <c r="I28" s="38">
        <f t="shared" si="0"/>
        <v>3546</v>
      </c>
    </row>
    <row r="29" spans="1:9" ht="17.25">
      <c r="A29" s="45" t="s">
        <v>51</v>
      </c>
      <c r="B29" s="29" t="s">
        <v>21</v>
      </c>
      <c r="C29" s="27">
        <v>839</v>
      </c>
      <c r="D29" s="5">
        <v>897</v>
      </c>
      <c r="E29" s="5">
        <v>871</v>
      </c>
      <c r="F29" s="5">
        <v>845</v>
      </c>
      <c r="G29" s="5"/>
      <c r="H29" s="35"/>
      <c r="I29" s="38">
        <f t="shared" si="0"/>
        <v>3452</v>
      </c>
    </row>
    <row r="30" spans="1:9" ht="17.25">
      <c r="A30" s="45" t="s">
        <v>52</v>
      </c>
      <c r="B30" s="29" t="s">
        <v>64</v>
      </c>
      <c r="C30" s="27">
        <v>838</v>
      </c>
      <c r="D30" s="5">
        <v>921</v>
      </c>
      <c r="E30" s="5">
        <v>821</v>
      </c>
      <c r="F30" s="5">
        <v>820</v>
      </c>
      <c r="G30" s="5"/>
      <c r="H30" s="35"/>
      <c r="I30" s="38">
        <f t="shared" si="0"/>
        <v>3400</v>
      </c>
    </row>
    <row r="31" spans="1:9" ht="17.25">
      <c r="A31" s="45" t="s">
        <v>53</v>
      </c>
      <c r="B31" s="29" t="s">
        <v>18</v>
      </c>
      <c r="C31" s="27">
        <v>826</v>
      </c>
      <c r="D31" s="5">
        <v>836</v>
      </c>
      <c r="E31" s="5">
        <v>868</v>
      </c>
      <c r="F31" s="5">
        <v>804</v>
      </c>
      <c r="G31" s="5"/>
      <c r="H31" s="35"/>
      <c r="I31" s="38">
        <f t="shared" si="0"/>
        <v>3334</v>
      </c>
    </row>
    <row r="32" spans="1:9" ht="17.25">
      <c r="A32" s="45" t="s">
        <v>54</v>
      </c>
      <c r="B32" s="29" t="s">
        <v>63</v>
      </c>
      <c r="C32" s="27">
        <v>799</v>
      </c>
      <c r="D32" s="5">
        <v>837</v>
      </c>
      <c r="E32" s="5">
        <v>818</v>
      </c>
      <c r="F32" s="5">
        <v>873</v>
      </c>
      <c r="G32" s="5"/>
      <c r="H32" s="35"/>
      <c r="I32" s="38">
        <f t="shared" si="0"/>
        <v>3327</v>
      </c>
    </row>
    <row r="33" spans="1:9" ht="17.25">
      <c r="A33" s="46" t="s">
        <v>55</v>
      </c>
      <c r="B33" s="40" t="s">
        <v>72</v>
      </c>
      <c r="C33" s="41">
        <v>803</v>
      </c>
      <c r="D33" s="42">
        <v>817</v>
      </c>
      <c r="E33" s="42">
        <v>842</v>
      </c>
      <c r="F33" s="42"/>
      <c r="G33" s="42"/>
      <c r="H33" s="43"/>
      <c r="I33" s="44">
        <f t="shared" si="0"/>
        <v>2462</v>
      </c>
    </row>
    <row r="34" spans="1:9" ht="18.75" customHeight="1" thickBot="1">
      <c r="A34" s="51" t="s">
        <v>56</v>
      </c>
      <c r="B34" s="30" t="s">
        <v>75</v>
      </c>
      <c r="C34" s="28">
        <v>831</v>
      </c>
      <c r="D34" s="21">
        <v>846</v>
      </c>
      <c r="E34" s="21">
        <v>437</v>
      </c>
      <c r="F34" s="21"/>
      <c r="G34" s="21"/>
      <c r="H34" s="52"/>
      <c r="I34" s="53">
        <f t="shared" si="0"/>
        <v>2114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50" zoomScaleNormal="150" zoomScalePageLayoutView="0" workbookViewId="0" topLeftCell="A1">
      <selection activeCell="L16" sqref="L16"/>
    </sheetView>
  </sheetViews>
  <sheetFormatPr defaultColWidth="9.00390625" defaultRowHeight="12.75"/>
  <cols>
    <col min="1" max="1" width="6.00390625" style="0" customWidth="1"/>
    <col min="2" max="2" width="20.25390625" style="0" customWidth="1"/>
    <col min="3" max="4" width="7.50390625" style="0" customWidth="1"/>
    <col min="5" max="6" width="6.50390625" style="0" customWidth="1"/>
    <col min="7" max="7" width="9.125" style="0" hidden="1" customWidth="1"/>
    <col min="9" max="9" width="10.875" style="0" customWidth="1"/>
    <col min="10" max="10" width="12.75390625" style="0" customWidth="1"/>
  </cols>
  <sheetData>
    <row r="1" spans="1:10" ht="24.75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</row>
    <row r="2" spans="2:8" ht="13.5" thickBot="1">
      <c r="B2" s="63" t="s">
        <v>81</v>
      </c>
      <c r="C2" s="63" t="s">
        <v>90</v>
      </c>
      <c r="D2" s="63" t="s">
        <v>91</v>
      </c>
      <c r="E2" s="64" t="s">
        <v>92</v>
      </c>
      <c r="F2" s="63" t="s">
        <v>93</v>
      </c>
      <c r="G2" s="63" t="s">
        <v>82</v>
      </c>
      <c r="H2" s="75" t="s">
        <v>87</v>
      </c>
    </row>
    <row r="3" spans="1:10" ht="13.5" thickBot="1" thickTop="1">
      <c r="A3" s="57" t="s">
        <v>3</v>
      </c>
      <c r="B3" s="58" t="s">
        <v>1</v>
      </c>
      <c r="C3" s="54">
        <v>1</v>
      </c>
      <c r="D3" s="55">
        <v>2</v>
      </c>
      <c r="E3" s="55">
        <v>3</v>
      </c>
      <c r="F3" s="55">
        <v>4</v>
      </c>
      <c r="G3" s="56">
        <v>5</v>
      </c>
      <c r="H3" s="60" t="s">
        <v>9</v>
      </c>
      <c r="I3" s="59" t="s">
        <v>83</v>
      </c>
      <c r="J3" s="61" t="s">
        <v>2</v>
      </c>
    </row>
    <row r="4" spans="1:15" ht="18" thickTop="1">
      <c r="A4" s="62" t="s">
        <v>25</v>
      </c>
      <c r="B4" s="65" t="s">
        <v>60</v>
      </c>
      <c r="C4" s="70">
        <v>627</v>
      </c>
      <c r="D4" s="71">
        <v>599</v>
      </c>
      <c r="E4" s="71">
        <v>551</v>
      </c>
      <c r="F4" s="71">
        <v>619</v>
      </c>
      <c r="G4" s="66"/>
      <c r="H4" s="67">
        <v>616</v>
      </c>
      <c r="I4" s="73">
        <f>(AVERAGE(C4:D4:F4:G4:E4))</f>
        <v>599</v>
      </c>
      <c r="J4" s="73">
        <f aca="true" t="shared" si="0" ref="J4:J15">SUM(H4:I4)</f>
        <v>1215</v>
      </c>
      <c r="N4" s="76"/>
      <c r="O4" s="76"/>
    </row>
    <row r="5" spans="1:10" ht="18">
      <c r="A5" s="62" t="s">
        <v>26</v>
      </c>
      <c r="B5" s="65" t="s">
        <v>88</v>
      </c>
      <c r="C5" s="70">
        <v>604</v>
      </c>
      <c r="D5" s="71">
        <v>558</v>
      </c>
      <c r="E5" s="71">
        <v>555</v>
      </c>
      <c r="F5" s="71">
        <v>594</v>
      </c>
      <c r="G5" s="66"/>
      <c r="H5" s="67">
        <v>629</v>
      </c>
      <c r="I5" s="73">
        <f>(AVERAGE(C5:D5:F5:G5:E5))</f>
        <v>577.75</v>
      </c>
      <c r="J5" s="73">
        <f t="shared" si="0"/>
        <v>1206.75</v>
      </c>
    </row>
    <row r="6" spans="1:10" ht="18">
      <c r="A6" s="62" t="s">
        <v>27</v>
      </c>
      <c r="B6" s="68" t="s">
        <v>78</v>
      </c>
      <c r="C6" s="70">
        <v>625</v>
      </c>
      <c r="D6" s="71">
        <v>595</v>
      </c>
      <c r="E6" s="74">
        <v>527</v>
      </c>
      <c r="F6" s="71">
        <v>605</v>
      </c>
      <c r="G6" s="72"/>
      <c r="H6" s="67">
        <v>615</v>
      </c>
      <c r="I6" s="87">
        <f>(AVERAGE(C6:D6:F6:G6:E6))</f>
        <v>588</v>
      </c>
      <c r="J6" s="87">
        <f t="shared" si="0"/>
        <v>1203</v>
      </c>
    </row>
    <row r="7" spans="1:10" ht="18">
      <c r="A7" s="62" t="s">
        <v>28</v>
      </c>
      <c r="B7" s="65" t="s">
        <v>70</v>
      </c>
      <c r="C7" s="70">
        <v>564</v>
      </c>
      <c r="D7" s="86">
        <v>549</v>
      </c>
      <c r="E7" s="71">
        <v>568</v>
      </c>
      <c r="F7" s="71">
        <v>537</v>
      </c>
      <c r="G7" s="66"/>
      <c r="H7" s="85">
        <v>642</v>
      </c>
      <c r="I7" s="73">
        <f>(AVERAGE(C7:D7:F7:G7:E7))</f>
        <v>554.5</v>
      </c>
      <c r="J7" s="73">
        <f t="shared" si="0"/>
        <v>1196.5</v>
      </c>
    </row>
    <row r="8" spans="1:10" ht="18">
      <c r="A8" s="62" t="s">
        <v>29</v>
      </c>
      <c r="B8" s="68" t="s">
        <v>24</v>
      </c>
      <c r="C8" s="70">
        <v>552</v>
      </c>
      <c r="D8" s="71">
        <v>583</v>
      </c>
      <c r="E8" s="71">
        <v>589</v>
      </c>
      <c r="F8" s="71">
        <v>587</v>
      </c>
      <c r="G8" s="66"/>
      <c r="H8" s="85">
        <v>590</v>
      </c>
      <c r="I8" s="73">
        <f>(AVERAGE(C8:D8:F8:G8:E8))</f>
        <v>577.75</v>
      </c>
      <c r="J8" s="73">
        <f t="shared" si="0"/>
        <v>1167.75</v>
      </c>
    </row>
    <row r="9" spans="1:10" ht="18">
      <c r="A9" s="62" t="s">
        <v>30</v>
      </c>
      <c r="B9" s="68" t="s">
        <v>14</v>
      </c>
      <c r="C9" s="70">
        <v>557</v>
      </c>
      <c r="D9" s="71">
        <v>555</v>
      </c>
      <c r="E9" s="71">
        <v>555</v>
      </c>
      <c r="F9" s="71">
        <v>543</v>
      </c>
      <c r="G9" s="66"/>
      <c r="H9" s="67">
        <v>593</v>
      </c>
      <c r="I9" s="73">
        <f>(AVERAGE(C9:D9:F9:G9:E9))</f>
        <v>552.5</v>
      </c>
      <c r="J9" s="73">
        <f t="shared" si="0"/>
        <v>1145.5</v>
      </c>
    </row>
    <row r="10" spans="1:10" ht="18">
      <c r="A10" s="62" t="s">
        <v>31</v>
      </c>
      <c r="B10" s="65" t="s">
        <v>15</v>
      </c>
      <c r="C10" s="70">
        <v>544</v>
      </c>
      <c r="D10" s="71">
        <v>575</v>
      </c>
      <c r="E10" s="71">
        <v>603</v>
      </c>
      <c r="F10" s="71">
        <v>566</v>
      </c>
      <c r="G10" s="66"/>
      <c r="H10" s="67">
        <v>565</v>
      </c>
      <c r="I10" s="73">
        <f>(AVERAGE(C10:D10:F10:G10:E10))</f>
        <v>572</v>
      </c>
      <c r="J10" s="73">
        <f t="shared" si="0"/>
        <v>1137</v>
      </c>
    </row>
    <row r="11" spans="1:10" ht="18">
      <c r="A11" s="69" t="s">
        <v>32</v>
      </c>
      <c r="B11" s="68" t="s">
        <v>77</v>
      </c>
      <c r="C11" s="70">
        <v>625</v>
      </c>
      <c r="D11" s="71">
        <v>592</v>
      </c>
      <c r="E11" s="71">
        <v>524</v>
      </c>
      <c r="F11" s="71">
        <v>620</v>
      </c>
      <c r="G11" s="66"/>
      <c r="H11" s="67">
        <v>540</v>
      </c>
      <c r="I11" s="73">
        <f>(AVERAGE(C11:D11:F11:G11:E11))</f>
        <v>590.25</v>
      </c>
      <c r="J11" s="73">
        <f t="shared" si="0"/>
        <v>1130.25</v>
      </c>
    </row>
    <row r="12" spans="1:10" ht="18">
      <c r="A12" s="69" t="s">
        <v>33</v>
      </c>
      <c r="B12" s="68" t="s">
        <v>22</v>
      </c>
      <c r="C12" s="70">
        <v>540</v>
      </c>
      <c r="D12" s="71">
        <v>561</v>
      </c>
      <c r="E12" s="74">
        <v>590</v>
      </c>
      <c r="F12" s="71">
        <v>555</v>
      </c>
      <c r="G12" s="66"/>
      <c r="H12" s="67">
        <v>557</v>
      </c>
      <c r="I12" s="73">
        <f>(AVERAGE(C12:D12:F12:G12:E12))</f>
        <v>561.5</v>
      </c>
      <c r="J12" s="73">
        <f t="shared" si="0"/>
        <v>1118.5</v>
      </c>
    </row>
    <row r="13" spans="1:10" ht="18">
      <c r="A13" s="69" t="s">
        <v>34</v>
      </c>
      <c r="B13" s="68" t="s">
        <v>19</v>
      </c>
      <c r="C13" s="70">
        <v>529</v>
      </c>
      <c r="D13" s="71">
        <v>535</v>
      </c>
      <c r="E13" s="71">
        <v>525</v>
      </c>
      <c r="F13" s="71">
        <v>516</v>
      </c>
      <c r="G13" s="66"/>
      <c r="H13" s="67">
        <v>565</v>
      </c>
      <c r="I13" s="73">
        <f>(AVERAGE(C13:D13:F13:G13:E13))</f>
        <v>526.25</v>
      </c>
      <c r="J13" s="73">
        <f t="shared" si="0"/>
        <v>1091.25</v>
      </c>
    </row>
    <row r="14" spans="1:10" ht="18">
      <c r="A14" s="62" t="s">
        <v>35</v>
      </c>
      <c r="B14" s="65" t="s">
        <v>80</v>
      </c>
      <c r="C14" s="70">
        <v>524</v>
      </c>
      <c r="D14" s="71">
        <v>528</v>
      </c>
      <c r="E14" s="71">
        <v>557</v>
      </c>
      <c r="F14" s="71">
        <v>570</v>
      </c>
      <c r="G14" s="66"/>
      <c r="H14" s="67">
        <v>522</v>
      </c>
      <c r="I14" s="73">
        <f>(AVERAGE(C14:D14:F14:G14:E14))</f>
        <v>544.75</v>
      </c>
      <c r="J14" s="73">
        <f t="shared" si="0"/>
        <v>1066.75</v>
      </c>
    </row>
    <row r="15" spans="1:10" ht="18">
      <c r="A15" s="62" t="s">
        <v>36</v>
      </c>
      <c r="B15" s="68" t="s">
        <v>64</v>
      </c>
      <c r="C15" s="70">
        <v>540</v>
      </c>
      <c r="D15" s="71">
        <v>563</v>
      </c>
      <c r="E15" s="71">
        <v>549</v>
      </c>
      <c r="F15" s="71">
        <v>505</v>
      </c>
      <c r="G15" s="66"/>
      <c r="H15" s="67">
        <v>523</v>
      </c>
      <c r="I15" s="73">
        <f>(AVERAGE(C15:D15:F15:G15:E15))</f>
        <v>539.25</v>
      </c>
      <c r="J15" s="73">
        <f t="shared" si="0"/>
        <v>1062.25</v>
      </c>
    </row>
    <row r="16" spans="1:10" ht="18">
      <c r="A16" s="62" t="s">
        <v>37</v>
      </c>
      <c r="B16" s="68" t="s">
        <v>16</v>
      </c>
      <c r="C16" s="70">
        <v>571</v>
      </c>
      <c r="D16" s="71">
        <v>569</v>
      </c>
      <c r="E16" s="71">
        <v>604</v>
      </c>
      <c r="F16" s="71">
        <v>530</v>
      </c>
      <c r="G16" s="66"/>
      <c r="H16" s="67"/>
      <c r="I16" s="73">
        <f>(AVERAGE(C16:D16:F16:G16:E16))</f>
        <v>568.5</v>
      </c>
      <c r="J16" s="73">
        <f aca="true" t="shared" si="1" ref="J16:J30">SUM(H16:I16)</f>
        <v>568.5</v>
      </c>
    </row>
    <row r="17" spans="1:13" ht="18">
      <c r="A17" s="62" t="s">
        <v>38</v>
      </c>
      <c r="B17" s="65" t="s">
        <v>79</v>
      </c>
      <c r="C17" s="70">
        <v>580</v>
      </c>
      <c r="D17" s="71">
        <v>508</v>
      </c>
      <c r="E17" s="71">
        <v>581</v>
      </c>
      <c r="F17" s="71">
        <v>561</v>
      </c>
      <c r="G17" s="66"/>
      <c r="H17" s="67"/>
      <c r="I17" s="73">
        <f>(AVERAGE(C17:D17:F17:G17:E17))</f>
        <v>557.5</v>
      </c>
      <c r="J17" s="73">
        <f t="shared" si="1"/>
        <v>557.5</v>
      </c>
      <c r="M17" s="76"/>
    </row>
    <row r="18" spans="1:13" ht="18">
      <c r="A18" s="62" t="s">
        <v>39</v>
      </c>
      <c r="B18" s="68" t="s">
        <v>95</v>
      </c>
      <c r="C18" s="70">
        <v>562</v>
      </c>
      <c r="D18" s="71">
        <v>533</v>
      </c>
      <c r="E18" s="71">
        <v>558</v>
      </c>
      <c r="F18" s="71">
        <v>520</v>
      </c>
      <c r="G18" s="72"/>
      <c r="H18" s="67"/>
      <c r="I18" s="73">
        <f>(AVERAGE(C18:D18:F18:G18:E18))</f>
        <v>543.25</v>
      </c>
      <c r="J18" s="73">
        <f t="shared" si="1"/>
        <v>543.25</v>
      </c>
      <c r="M18" s="76"/>
    </row>
    <row r="19" spans="1:10" ht="18">
      <c r="A19" s="62" t="s">
        <v>40</v>
      </c>
      <c r="B19" s="68" t="s">
        <v>96</v>
      </c>
      <c r="C19" s="70">
        <v>530</v>
      </c>
      <c r="D19" s="71">
        <v>495</v>
      </c>
      <c r="E19" s="71">
        <v>524</v>
      </c>
      <c r="F19" s="71">
        <v>461</v>
      </c>
      <c r="G19" s="66"/>
      <c r="H19" s="67"/>
      <c r="I19" s="73">
        <f>(AVERAGE(C19:D19:F19:G19:E19))</f>
        <v>502.5</v>
      </c>
      <c r="J19" s="73">
        <f t="shared" si="1"/>
        <v>502.5</v>
      </c>
    </row>
    <row r="20" spans="1:10" ht="18">
      <c r="A20" s="62" t="s">
        <v>42</v>
      </c>
      <c r="B20" s="65" t="s">
        <v>85</v>
      </c>
      <c r="C20" s="70">
        <v>572</v>
      </c>
      <c r="D20" s="71"/>
      <c r="E20" s="71"/>
      <c r="F20" s="71"/>
      <c r="G20" s="66"/>
      <c r="H20" s="67"/>
      <c r="I20" s="73">
        <f>(AVERAGE(C20:D20:F20:G20:E20))</f>
        <v>572</v>
      </c>
      <c r="J20" s="73">
        <f t="shared" si="1"/>
        <v>572</v>
      </c>
    </row>
    <row r="21" spans="1:10" ht="18">
      <c r="A21" s="62" t="s">
        <v>43</v>
      </c>
      <c r="B21" s="65" t="s">
        <v>65</v>
      </c>
      <c r="C21" s="70">
        <v>555</v>
      </c>
      <c r="D21" s="71">
        <v>535</v>
      </c>
      <c r="E21" s="71"/>
      <c r="F21" s="71"/>
      <c r="G21" s="66"/>
      <c r="H21" s="67"/>
      <c r="I21" s="73">
        <f>(AVERAGE(C21:D21:F21:G21:E21))</f>
        <v>545</v>
      </c>
      <c r="J21" s="73">
        <f t="shared" si="1"/>
        <v>545</v>
      </c>
    </row>
    <row r="22" spans="1:10" ht="18">
      <c r="A22" s="69" t="s">
        <v>44</v>
      </c>
      <c r="B22" s="65" t="s">
        <v>20</v>
      </c>
      <c r="C22" s="70">
        <v>490</v>
      </c>
      <c r="D22" s="71">
        <v>535</v>
      </c>
      <c r="E22" s="71"/>
      <c r="F22" s="71"/>
      <c r="G22" s="66"/>
      <c r="H22" s="67"/>
      <c r="I22" s="73">
        <f>(AVERAGE(C22:D22:F22:G22:E22))</f>
        <v>512.5</v>
      </c>
      <c r="J22" s="73">
        <f t="shared" si="1"/>
        <v>512.5</v>
      </c>
    </row>
    <row r="23" spans="1:10" ht="18">
      <c r="A23" s="69" t="s">
        <v>45</v>
      </c>
      <c r="B23" s="68" t="s">
        <v>86</v>
      </c>
      <c r="C23" s="70">
        <v>504</v>
      </c>
      <c r="D23" s="71"/>
      <c r="E23" s="71"/>
      <c r="F23" s="71"/>
      <c r="G23" s="66"/>
      <c r="H23" s="77"/>
      <c r="I23" s="73">
        <f>(AVERAGE(C23:D23:F23:G23:E23))</f>
        <v>504</v>
      </c>
      <c r="J23" s="73">
        <f t="shared" si="1"/>
        <v>504</v>
      </c>
    </row>
    <row r="24" spans="1:10" ht="18">
      <c r="A24" s="69" t="s">
        <v>46</v>
      </c>
      <c r="B24" s="68" t="s">
        <v>84</v>
      </c>
      <c r="C24" s="70"/>
      <c r="D24" s="71"/>
      <c r="E24" s="71"/>
      <c r="F24" s="71"/>
      <c r="G24" s="72"/>
      <c r="H24" s="77"/>
      <c r="I24" s="73" t="e">
        <f>(AVERAGE(C24:D24:F24:G24:E24))</f>
        <v>#DIV/0!</v>
      </c>
      <c r="J24" s="73" t="e">
        <f t="shared" si="1"/>
        <v>#DIV/0!</v>
      </c>
    </row>
    <row r="25" spans="1:10" ht="18">
      <c r="A25" s="69" t="s">
        <v>47</v>
      </c>
      <c r="B25" s="68" t="s">
        <v>18</v>
      </c>
      <c r="C25" s="70"/>
      <c r="D25" s="71"/>
      <c r="E25" s="71"/>
      <c r="F25" s="71"/>
      <c r="G25" s="66"/>
      <c r="H25" s="77"/>
      <c r="I25" s="73" t="e">
        <f>(AVERAGE(C25:D25:F25:G25:E25))</f>
        <v>#DIV/0!</v>
      </c>
      <c r="J25" s="73" t="e">
        <f t="shared" si="1"/>
        <v>#DIV/0!</v>
      </c>
    </row>
    <row r="26" spans="1:10" ht="18">
      <c r="A26" s="69" t="s">
        <v>48</v>
      </c>
      <c r="B26" s="65"/>
      <c r="C26" s="70"/>
      <c r="D26" s="71"/>
      <c r="E26" s="71"/>
      <c r="F26" s="71"/>
      <c r="G26" s="66"/>
      <c r="H26" s="77"/>
      <c r="I26" s="73" t="e">
        <f>(AVERAGE(C26:D26:F26:G26:E26))</f>
        <v>#DIV/0!</v>
      </c>
      <c r="J26" s="73" t="e">
        <f t="shared" si="1"/>
        <v>#DIV/0!</v>
      </c>
    </row>
    <row r="27" spans="1:10" ht="18">
      <c r="A27" s="69" t="s">
        <v>49</v>
      </c>
      <c r="B27" s="68"/>
      <c r="C27" s="70"/>
      <c r="D27" s="71"/>
      <c r="E27" s="71"/>
      <c r="F27" s="71"/>
      <c r="G27" s="66"/>
      <c r="H27" s="77"/>
      <c r="I27" s="73" t="e">
        <f>(AVERAGE(C27:D27:F27:G27:E27))</f>
        <v>#DIV/0!</v>
      </c>
      <c r="J27" s="73" t="e">
        <f t="shared" si="1"/>
        <v>#DIV/0!</v>
      </c>
    </row>
    <row r="28" spans="1:10" ht="18">
      <c r="A28" s="69" t="s">
        <v>50</v>
      </c>
      <c r="B28" s="68"/>
      <c r="C28" s="70"/>
      <c r="D28" s="71"/>
      <c r="E28" s="71"/>
      <c r="F28" s="71"/>
      <c r="G28" s="66"/>
      <c r="H28" s="77"/>
      <c r="I28" s="73" t="e">
        <f>(AVERAGE(C28:D28:F28:G28:E28))</f>
        <v>#DIV/0!</v>
      </c>
      <c r="J28" s="73" t="e">
        <f t="shared" si="1"/>
        <v>#DIV/0!</v>
      </c>
    </row>
    <row r="29" spans="1:10" ht="18">
      <c r="A29" s="69" t="s">
        <v>51</v>
      </c>
      <c r="B29" s="68"/>
      <c r="C29" s="70"/>
      <c r="D29" s="71"/>
      <c r="E29" s="71"/>
      <c r="F29" s="71"/>
      <c r="G29" s="66"/>
      <c r="H29" s="77"/>
      <c r="I29" s="73" t="e">
        <f>(AVERAGE(C29:D29:F29:G29:E29))</f>
        <v>#DIV/0!</v>
      </c>
      <c r="J29" s="73" t="e">
        <f t="shared" si="1"/>
        <v>#DIV/0!</v>
      </c>
    </row>
    <row r="30" spans="1:10" ht="18" thickBot="1">
      <c r="A30" s="78" t="s">
        <v>52</v>
      </c>
      <c r="B30" s="79"/>
      <c r="C30" s="80"/>
      <c r="D30" s="81"/>
      <c r="E30" s="81"/>
      <c r="F30" s="81"/>
      <c r="G30" s="82"/>
      <c r="H30" s="83"/>
      <c r="I30" s="84" t="e">
        <f>(AVERAGE(C30:D30:F30:G30:E30))</f>
        <v>#DIV/0!</v>
      </c>
      <c r="J30" s="84" t="e">
        <f t="shared" si="1"/>
        <v>#DIV/0!</v>
      </c>
    </row>
    <row r="31" ht="9" customHeight="1"/>
    <row r="32" spans="1:10" ht="21" customHeight="1">
      <c r="A32" s="99" t="s">
        <v>94</v>
      </c>
      <c r="B32" s="99"/>
      <c r="C32" s="99"/>
      <c r="D32" s="99"/>
      <c r="E32" s="99"/>
      <c r="F32" s="99"/>
      <c r="G32" s="99"/>
      <c r="H32" s="99"/>
      <c r="I32" s="99"/>
      <c r="J32" s="99"/>
    </row>
  </sheetData>
  <sheetProtection selectLockedCells="1" selectUnlockedCells="1"/>
  <mergeCells count="2">
    <mergeCell ref="A1:J1"/>
    <mergeCell ref="A32:J32"/>
  </mergeCells>
  <conditionalFormatting sqref="C4:J30">
    <cfRule type="cellIs" priority="1" dxfId="3" operator="lessThanOrEqual" stopIfTrue="1">
      <formula>499</formula>
    </cfRule>
    <cfRule type="cellIs" priority="2" dxfId="4" operator="between" stopIfTrue="1">
      <formula>500</formula>
      <formula>599</formula>
    </cfRule>
    <cfRule type="cellIs" priority="3" dxfId="5" operator="greaterThan" stopIfTrue="1">
      <formula>599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2015-12-20T16:33:21Z</cp:lastPrinted>
  <dcterms:created xsi:type="dcterms:W3CDTF">2000-04-12T14:22:47Z</dcterms:created>
  <dcterms:modified xsi:type="dcterms:W3CDTF">2016-12-16T08:18:47Z</dcterms:modified>
  <cp:category/>
  <cp:version/>
  <cp:contentType/>
  <cp:contentStatus/>
</cp:coreProperties>
</file>